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cuments\03_lehre\01_Tutorials\11_microsoft\excel\excel_1_dateien\uebungen\"/>
    </mc:Choice>
  </mc:AlternateContent>
  <xr:revisionPtr revIDLastSave="0" documentId="13_ncr:1_{732CE81E-28EB-4090-AEFC-7C04F512847C}" xr6:coauthVersionLast="47" xr6:coauthVersionMax="47" xr10:uidLastSave="{00000000-0000-0000-0000-000000000000}"/>
  <bookViews>
    <workbookView xWindow="29970" yWindow="1170" windowWidth="25755" windowHeight="13185" xr2:uid="{7687CF5F-744E-4CD2-8DFA-1E181F062454}"/>
  </bookViews>
  <sheets>
    <sheet name="Beispiel Anfahrt" sheetId="1" r:id="rId1"/>
    <sheet name="Beispiel Anfahrt gena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4" i="1" s="1"/>
  <c r="C11" i="2"/>
  <c r="C16" i="2" s="1"/>
  <c r="C18" i="2" s="1"/>
  <c r="C17" i="2"/>
  <c r="C7" i="2"/>
  <c r="C6" i="1"/>
  <c r="C21" i="2" l="1"/>
  <c r="C22" i="2" s="1"/>
  <c r="C15" i="1"/>
</calcChain>
</file>

<file path=xl/sharedStrings.xml><?xml version="1.0" encoding="utf-8"?>
<sst xmlns="http://schemas.openxmlformats.org/spreadsheetml/2006/main" count="52" uniqueCount="32">
  <si>
    <t>km / Tag</t>
  </si>
  <si>
    <t>Kilometer / Monat</t>
  </si>
  <si>
    <t>Hin-Rückweg Arbeit in km</t>
  </si>
  <si>
    <t>Anzahl Feiertage Baden-Württemberg</t>
  </si>
  <si>
    <t>Weg von zu Hause zur ABK und zurück</t>
  </si>
  <si>
    <t>Hinweg</t>
  </si>
  <si>
    <t>Rückweg</t>
  </si>
  <si>
    <t>Gefahrene Kilometer / Jahr</t>
  </si>
  <si>
    <t>Arbeitstage pro Jahr mit Anfahrt zur ABK</t>
  </si>
  <si>
    <t>grün hinterlegtes Feld: Länge Hin und Rückweg in km eintragen</t>
  </si>
  <si>
    <t>grau hinterlegtes Feld: Anzahl Arbeitstage und Home-Office-Tage berechnen</t>
  </si>
  <si>
    <t>km</t>
  </si>
  <si>
    <t>Länge Hin- und Rückweg gesamt</t>
  </si>
  <si>
    <t>Jahr</t>
  </si>
  <si>
    <t>Tage</t>
  </si>
  <si>
    <t>Wochen</t>
  </si>
  <si>
    <t>Wochenenden (Sa, So)</t>
  </si>
  <si>
    <t>Wochentage (Mo-Fr)</t>
  </si>
  <si>
    <t>Vorlesungsfreie Zeit Februar-April</t>
  </si>
  <si>
    <t>Wochentage</t>
  </si>
  <si>
    <t>Vorlesungsfreie Zeit Juli-Oktober</t>
  </si>
  <si>
    <t>Urlaub</t>
  </si>
  <si>
    <t>Anzahl Arbeitstage</t>
  </si>
  <si>
    <t xml:space="preserve">Home Office Tage </t>
  </si>
  <si>
    <t>Tage pro Jahr mit Anfahrt zur ABK</t>
  </si>
  <si>
    <t>Gefahrene Kilometer pro Jahr</t>
  </si>
  <si>
    <t>Gefahrene Kilometer pro Monat</t>
  </si>
  <si>
    <t>Home Office Tage</t>
  </si>
  <si>
    <t xml:space="preserve">Urlaubstage </t>
  </si>
  <si>
    <t>https://www.arbeitstage.org/baden-wuerttemberg/arbeitstage-baden-wuerttemberg/</t>
  </si>
  <si>
    <t>Feiertage an Wochentagen (2025, BaWü)</t>
  </si>
  <si>
    <t>Arbeitstage pro Jahr (100% Stelle ca.)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</si>
</sst>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165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8211-700A-4F67-B152-C08DA4FF4ADF}">
  <dimension ref="B1:C24"/>
  <sheetViews>
    <sheetView tabSelected="1" zoomScale="110" zoomScaleNormal="110" workbookViewId="0"/>
  </sheetViews>
  <sheetFormatPr baseColWidth="10" defaultRowHeight="17.25" customHeight="1" x14ac:dyDescent="0.25"/>
  <cols>
    <col min="1" max="1" width="3.85546875" style="1" customWidth="1"/>
    <col min="2" max="2" width="41.85546875" style="1" customWidth="1"/>
    <col min="3" max="3" width="12.28515625" style="3" customWidth="1"/>
    <col min="4" max="13" width="14.7109375" style="1" customWidth="1"/>
    <col min="14" max="16384" width="11.42578125" style="1"/>
  </cols>
  <sheetData>
    <row r="1" spans="2:3" ht="23.25" customHeight="1" x14ac:dyDescent="0.25">
      <c r="B1" s="2" t="s">
        <v>4</v>
      </c>
    </row>
    <row r="2" spans="2:3" ht="17.25" customHeight="1" x14ac:dyDescent="0.25">
      <c r="B2" s="12" t="s">
        <v>9</v>
      </c>
    </row>
    <row r="3" spans="2:3" ht="17.25" customHeight="1" x14ac:dyDescent="0.25">
      <c r="B3" s="29"/>
      <c r="C3" s="4" t="s">
        <v>0</v>
      </c>
    </row>
    <row r="4" spans="2:3" ht="17.25" customHeight="1" x14ac:dyDescent="0.25">
      <c r="B4" s="29" t="s">
        <v>5</v>
      </c>
      <c r="C4" s="18">
        <v>15</v>
      </c>
    </row>
    <row r="5" spans="2:3" ht="17.25" customHeight="1" x14ac:dyDescent="0.25">
      <c r="B5" s="17" t="s">
        <v>6</v>
      </c>
      <c r="C5" s="11">
        <v>15</v>
      </c>
    </row>
    <row r="6" spans="2:3" ht="17.25" customHeight="1" x14ac:dyDescent="0.25">
      <c r="B6" s="1" t="s">
        <v>2</v>
      </c>
      <c r="C6" s="5">
        <f>SUM(C4:C5)</f>
        <v>30</v>
      </c>
    </row>
    <row r="8" spans="2:3" ht="17.25" customHeight="1" x14ac:dyDescent="0.25">
      <c r="B8" s="17" t="s">
        <v>31</v>
      </c>
      <c r="C8" s="30">
        <v>250</v>
      </c>
    </row>
    <row r="9" spans="2:3" ht="17.25" customHeight="1" x14ac:dyDescent="0.25">
      <c r="B9" s="17" t="s">
        <v>28</v>
      </c>
      <c r="C9" s="30">
        <v>30</v>
      </c>
    </row>
    <row r="10" spans="2:3" ht="17.25" customHeight="1" x14ac:dyDescent="0.25">
      <c r="B10" s="17" t="s">
        <v>27</v>
      </c>
      <c r="C10" s="6">
        <v>46</v>
      </c>
    </row>
    <row r="11" spans="2:3" ht="17.25" customHeight="1" x14ac:dyDescent="0.25">
      <c r="B11" s="17" t="s">
        <v>8</v>
      </c>
      <c r="C11" s="31">
        <f>C8-C9-C10</f>
        <v>174</v>
      </c>
    </row>
    <row r="12" spans="2:3" ht="17.25" customHeight="1" x14ac:dyDescent="0.25">
      <c r="C12" s="8"/>
    </row>
    <row r="13" spans="2:3" ht="17.25" customHeight="1" x14ac:dyDescent="0.25">
      <c r="B13" s="29"/>
      <c r="C13" s="32"/>
    </row>
    <row r="14" spans="2:3" ht="17.25" customHeight="1" x14ac:dyDescent="0.25">
      <c r="B14" s="17" t="s">
        <v>7</v>
      </c>
      <c r="C14" s="33">
        <f>C6*C11</f>
        <v>5220</v>
      </c>
    </row>
    <row r="15" spans="2:3" ht="17.25" customHeight="1" x14ac:dyDescent="0.25">
      <c r="B15" s="17" t="s">
        <v>1</v>
      </c>
      <c r="C15" s="33">
        <f>C14/12</f>
        <v>435</v>
      </c>
    </row>
    <row r="16" spans="2:3" ht="17.25" customHeight="1" x14ac:dyDescent="0.25">
      <c r="C16" s="8"/>
    </row>
    <row r="23" spans="2:2" ht="17.25" customHeight="1" x14ac:dyDescent="0.25">
      <c r="B23" s="34" t="s">
        <v>3</v>
      </c>
    </row>
    <row r="24" spans="2:2" ht="17.25" customHeight="1" x14ac:dyDescent="0.25">
      <c r="B24" s="35" t="s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3AD5-9E63-413C-A915-4037266D0C8B}">
  <dimension ref="B1:F32"/>
  <sheetViews>
    <sheetView zoomScaleNormal="100" workbookViewId="0"/>
  </sheetViews>
  <sheetFormatPr baseColWidth="10" defaultRowHeight="17.25" customHeight="1" x14ac:dyDescent="0.25"/>
  <cols>
    <col min="1" max="1" width="7" style="1" customWidth="1"/>
    <col min="2" max="2" width="41.85546875" style="1" customWidth="1"/>
    <col min="3" max="3" width="9.7109375" style="3" customWidth="1"/>
    <col min="4" max="4" width="22.7109375" style="1" customWidth="1"/>
    <col min="5" max="5" width="5" style="14" customWidth="1"/>
    <col min="6" max="6" width="14.7109375" style="14" customWidth="1"/>
    <col min="7" max="13" width="14.7109375" style="1" customWidth="1"/>
    <col min="14" max="16384" width="11.42578125" style="1"/>
  </cols>
  <sheetData>
    <row r="1" spans="2:6" ht="23.25" customHeight="1" x14ac:dyDescent="0.25">
      <c r="B1" s="2" t="s">
        <v>4</v>
      </c>
    </row>
    <row r="2" spans="2:6" ht="17.25" customHeight="1" x14ac:dyDescent="0.25">
      <c r="B2" s="15" t="s">
        <v>9</v>
      </c>
    </row>
    <row r="3" spans="2:6" ht="17.25" customHeight="1" x14ac:dyDescent="0.25">
      <c r="B3" s="15" t="s">
        <v>10</v>
      </c>
    </row>
    <row r="4" spans="2:6" ht="17.25" customHeight="1" x14ac:dyDescent="0.25">
      <c r="C4" s="16"/>
    </row>
    <row r="5" spans="2:6" ht="17.25" customHeight="1" x14ac:dyDescent="0.25">
      <c r="B5" s="17" t="s">
        <v>5</v>
      </c>
      <c r="C5" s="18">
        <v>15</v>
      </c>
      <c r="D5" s="17" t="s">
        <v>11</v>
      </c>
    </row>
    <row r="6" spans="2:6" ht="17.25" customHeight="1" x14ac:dyDescent="0.25">
      <c r="B6" s="1" t="s">
        <v>6</v>
      </c>
      <c r="C6" s="11">
        <v>15</v>
      </c>
      <c r="D6" s="1" t="s">
        <v>11</v>
      </c>
    </row>
    <row r="7" spans="2:6" ht="17.25" customHeight="1" x14ac:dyDescent="0.25">
      <c r="B7" s="19" t="s">
        <v>12</v>
      </c>
      <c r="C7" s="5">
        <f>SUM(C5:C6)</f>
        <v>30</v>
      </c>
      <c r="D7" s="19" t="s">
        <v>11</v>
      </c>
    </row>
    <row r="9" spans="2:6" ht="17.25" customHeight="1" x14ac:dyDescent="0.25">
      <c r="B9" s="17" t="s">
        <v>13</v>
      </c>
      <c r="C9" s="20">
        <v>365</v>
      </c>
      <c r="D9" s="17" t="s">
        <v>14</v>
      </c>
      <c r="E9" s="21">
        <v>52</v>
      </c>
      <c r="F9" s="14" t="s">
        <v>15</v>
      </c>
    </row>
    <row r="10" spans="2:6" ht="17.25" customHeight="1" x14ac:dyDescent="0.25">
      <c r="B10" s="17" t="s">
        <v>16</v>
      </c>
      <c r="C10" s="20">
        <v>104</v>
      </c>
      <c r="D10" s="17" t="s">
        <v>14</v>
      </c>
    </row>
    <row r="11" spans="2:6" ht="17.25" customHeight="1" x14ac:dyDescent="0.25">
      <c r="B11" s="17" t="s">
        <v>17</v>
      </c>
      <c r="C11" s="20">
        <f>C9-C10</f>
        <v>261</v>
      </c>
      <c r="D11" s="17" t="s">
        <v>14</v>
      </c>
    </row>
    <row r="12" spans="2:6" ht="17.25" customHeight="1" x14ac:dyDescent="0.25">
      <c r="B12" s="17" t="s">
        <v>18</v>
      </c>
      <c r="C12" s="20">
        <v>35</v>
      </c>
      <c r="D12" s="17" t="s">
        <v>19</v>
      </c>
      <c r="E12" s="21">
        <v>7</v>
      </c>
      <c r="F12" s="14" t="s">
        <v>15</v>
      </c>
    </row>
    <row r="13" spans="2:6" ht="17.25" customHeight="1" x14ac:dyDescent="0.25">
      <c r="B13" s="17" t="s">
        <v>20</v>
      </c>
      <c r="C13" s="20">
        <v>60</v>
      </c>
      <c r="D13" s="17" t="s">
        <v>19</v>
      </c>
      <c r="E13" s="21">
        <v>12</v>
      </c>
      <c r="F13" s="14" t="s">
        <v>15</v>
      </c>
    </row>
    <row r="14" spans="2:6" ht="17.25" customHeight="1" x14ac:dyDescent="0.25">
      <c r="B14" s="17" t="s">
        <v>21</v>
      </c>
      <c r="C14" s="20">
        <v>30</v>
      </c>
      <c r="D14" s="17" t="s">
        <v>19</v>
      </c>
      <c r="E14" s="21">
        <v>6</v>
      </c>
      <c r="F14" s="14" t="s">
        <v>15</v>
      </c>
    </row>
    <row r="15" spans="2:6" ht="17.25" customHeight="1" x14ac:dyDescent="0.25">
      <c r="B15" s="17" t="s">
        <v>30</v>
      </c>
      <c r="C15" s="20">
        <v>11</v>
      </c>
      <c r="D15" s="17" t="s">
        <v>19</v>
      </c>
    </row>
    <row r="16" spans="2:6" ht="17.25" customHeight="1" x14ac:dyDescent="0.25">
      <c r="B16" s="17" t="s">
        <v>22</v>
      </c>
      <c r="C16" s="22">
        <f>SUM(C11-C14-C15)</f>
        <v>220</v>
      </c>
      <c r="D16" s="17"/>
    </row>
    <row r="17" spans="2:4" ht="17.25" customHeight="1" x14ac:dyDescent="0.25">
      <c r="B17" s="1" t="s">
        <v>23</v>
      </c>
      <c r="C17" s="23">
        <f>(E9-E14)</f>
        <v>46</v>
      </c>
      <c r="D17" s="1" t="s">
        <v>19</v>
      </c>
    </row>
    <row r="18" spans="2:4" ht="17.25" customHeight="1" x14ac:dyDescent="0.25">
      <c r="B18" s="19" t="s">
        <v>24</v>
      </c>
      <c r="C18" s="7">
        <f>C16-C17</f>
        <v>174</v>
      </c>
      <c r="D18" s="19" t="s">
        <v>14</v>
      </c>
    </row>
    <row r="19" spans="2:4" ht="17.25" customHeight="1" x14ac:dyDescent="0.25">
      <c r="C19" s="8"/>
    </row>
    <row r="20" spans="2:4" ht="17.25" customHeight="1" x14ac:dyDescent="0.25">
      <c r="C20" s="8"/>
    </row>
    <row r="21" spans="2:4" ht="17.25" customHeight="1" x14ac:dyDescent="0.25">
      <c r="B21" s="24" t="s">
        <v>25</v>
      </c>
      <c r="C21" s="25">
        <f>C7*C18</f>
        <v>5220</v>
      </c>
      <c r="D21" s="24" t="s">
        <v>11</v>
      </c>
    </row>
    <row r="22" spans="2:4" ht="17.25" customHeight="1" x14ac:dyDescent="0.25">
      <c r="B22" s="26" t="s">
        <v>26</v>
      </c>
      <c r="C22" s="9">
        <f>C21/12</f>
        <v>435</v>
      </c>
      <c r="D22" s="26" t="s">
        <v>11</v>
      </c>
    </row>
    <row r="23" spans="2:4" ht="17.25" customHeight="1" x14ac:dyDescent="0.25">
      <c r="B23" s="27"/>
      <c r="C23" s="28"/>
      <c r="D23" s="27"/>
    </row>
    <row r="24" spans="2:4" ht="17.25" customHeight="1" x14ac:dyDescent="0.25">
      <c r="C24" s="10"/>
    </row>
    <row r="25" spans="2:4" ht="17.25" customHeight="1" x14ac:dyDescent="0.25">
      <c r="C25" s="10"/>
    </row>
    <row r="28" spans="2:4" ht="17.25" customHeight="1" x14ac:dyDescent="0.25">
      <c r="B28" s="13"/>
    </row>
    <row r="31" spans="2:4" ht="17.25" customHeight="1" x14ac:dyDescent="0.25">
      <c r="B31" s="34" t="s">
        <v>3</v>
      </c>
    </row>
    <row r="32" spans="2:4" ht="17.25" customHeight="1" x14ac:dyDescent="0.25">
      <c r="B32" s="35" t="s">
        <v>29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 Anfahrt</vt:lpstr>
      <vt:lpstr>Beispiel Anfahrt genau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Derr</dc:creator>
  <cp:lastModifiedBy>Katja Derr</cp:lastModifiedBy>
  <dcterms:created xsi:type="dcterms:W3CDTF">2024-05-28T13:21:48Z</dcterms:created>
  <dcterms:modified xsi:type="dcterms:W3CDTF">2025-03-26T12:27:19Z</dcterms:modified>
</cp:coreProperties>
</file>